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l="1"/>
  <c r="F176" i="1"/>
  <c r="I196" i="1"/>
</calcChain>
</file>

<file path=xl/sharedStrings.xml><?xml version="1.0" encoding="utf-8"?>
<sst xmlns="http://schemas.openxmlformats.org/spreadsheetml/2006/main" count="321" uniqueCount="112">
  <si>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</si>
  <si>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</si>
  <si>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</si>
  <si>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</si>
  <si>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</si>
  <si>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</si>
  <si>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</si>
  <si>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</si>
  <si>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</si>
  <si>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</si>
  <si>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</si>
  <si>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</si>
  <si>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</si>
  <si>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</si>
  <si>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</si>
  <si>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</si>
  <si>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</si>
  <si>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</si>
  <si>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</si>
  <si>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</si>
  <si>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</si>
  <si>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</si>
  <si>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</si>
  <si>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</si>
  <si>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</si>
  <si>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</si>
  <si>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</si>
  <si>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</si>
  <si>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</si>
  <si>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</si>
  <si>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</si>
  <si>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</si>
  <si>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</si>
  <si>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</si>
  <si>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</si>
  <si>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</si>
  <si>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</si>
  <si>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</si>
  <si>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</si>
  <si>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молочная геркулесовая </t>
  </si>
  <si>
    <t>150/10</t>
  </si>
  <si>
    <t xml:space="preserve">какао со сгущенным молоком </t>
  </si>
  <si>
    <t xml:space="preserve">бутерброд с джемом </t>
  </si>
  <si>
    <t>30/30</t>
  </si>
  <si>
    <t xml:space="preserve">яблоко свежее </t>
  </si>
  <si>
    <t xml:space="preserve">помидор свежий </t>
  </si>
  <si>
    <t xml:space="preserve">суп картофельный с бобовыми </t>
  </si>
  <si>
    <t xml:space="preserve">плов из свинины </t>
  </si>
  <si>
    <t xml:space="preserve">сок яблочный </t>
  </si>
  <si>
    <t xml:space="preserve">хлеб пшеничный </t>
  </si>
  <si>
    <t xml:space="preserve">хлеб дарницкий </t>
  </si>
  <si>
    <t xml:space="preserve">каша вязкая молочная рисовая </t>
  </si>
  <si>
    <t xml:space="preserve">чай с сахаром, лимоном </t>
  </si>
  <si>
    <t xml:space="preserve">бутерброд с маслом </t>
  </si>
  <si>
    <t>40/10</t>
  </si>
  <si>
    <t xml:space="preserve">мандарин свежий </t>
  </si>
  <si>
    <t xml:space="preserve">закуска </t>
  </si>
  <si>
    <t xml:space="preserve">яйцо вареное </t>
  </si>
  <si>
    <t xml:space="preserve">икра кабачковая </t>
  </si>
  <si>
    <t xml:space="preserve">щи из свежей капусты с картофелем, со сметаной </t>
  </si>
  <si>
    <t>шницель "северный"</t>
  </si>
  <si>
    <t xml:space="preserve">макароны отварные </t>
  </si>
  <si>
    <t xml:space="preserve">компот из смеси сухофруктов </t>
  </si>
  <si>
    <t xml:space="preserve">макароны отварные с сыром </t>
  </si>
  <si>
    <t>150/30</t>
  </si>
  <si>
    <t xml:space="preserve">кофейный напиток со сгущенным молоком </t>
  </si>
  <si>
    <t>50/10</t>
  </si>
  <si>
    <t>яблоко свежее</t>
  </si>
  <si>
    <t xml:space="preserve">салат из свеклы </t>
  </si>
  <si>
    <t xml:space="preserve">суп из овощей </t>
  </si>
  <si>
    <t>250/10</t>
  </si>
  <si>
    <t xml:space="preserve">котлета рубленная из птицы </t>
  </si>
  <si>
    <t xml:space="preserve">картофельное пюре </t>
  </si>
  <si>
    <t xml:space="preserve">компот из вишни </t>
  </si>
  <si>
    <t xml:space="preserve">каша манная </t>
  </si>
  <si>
    <t xml:space="preserve">чай с молоком </t>
  </si>
  <si>
    <t xml:space="preserve">бутерброд с сыром </t>
  </si>
  <si>
    <t>20/20</t>
  </si>
  <si>
    <t xml:space="preserve">кукуруза консервированная </t>
  </si>
  <si>
    <t xml:space="preserve">рассольник "ленинградский" со сметаной </t>
  </si>
  <si>
    <t>котлета по-мончегорски (рыбная)</t>
  </si>
  <si>
    <t>1988г.</t>
  </si>
  <si>
    <t xml:space="preserve">рис отварной </t>
  </si>
  <si>
    <t xml:space="preserve">компот из черной смороды </t>
  </si>
  <si>
    <t xml:space="preserve">запеканка творожная со сгущеннам молоком </t>
  </si>
  <si>
    <t>100/50</t>
  </si>
  <si>
    <t xml:space="preserve">чай с сахаром </t>
  </si>
  <si>
    <t xml:space="preserve">бутерброд с повидлом </t>
  </si>
  <si>
    <t xml:space="preserve">груша свежая </t>
  </si>
  <si>
    <t xml:space="preserve">салат из консервированных огурцов </t>
  </si>
  <si>
    <t xml:space="preserve">борщ с яйцом, сметаной </t>
  </si>
  <si>
    <t xml:space="preserve">жаркое по-дамашнему </t>
  </si>
  <si>
    <t xml:space="preserve">компот из свежих плодов </t>
  </si>
  <si>
    <t xml:space="preserve">каша ячневая вязкая </t>
  </si>
  <si>
    <t xml:space="preserve">салат из свежих помидор </t>
  </si>
  <si>
    <t xml:space="preserve">суп картофельный с макаронными изделиями </t>
  </si>
  <si>
    <t xml:space="preserve">гуляш из говядины </t>
  </si>
  <si>
    <t xml:space="preserve">греча рассыпчатая </t>
  </si>
  <si>
    <t xml:space="preserve">сок фруктовый </t>
  </si>
  <si>
    <t xml:space="preserve">салат из свежей капусты </t>
  </si>
  <si>
    <t>котлета рыбная (любительская )</t>
  </si>
  <si>
    <t xml:space="preserve">компот из свежих яблок </t>
  </si>
  <si>
    <t xml:space="preserve">каша гречневая молочная </t>
  </si>
  <si>
    <t xml:space="preserve">суп картофельный с бобовами </t>
  </si>
  <si>
    <t xml:space="preserve">птица тушенная в соусе </t>
  </si>
  <si>
    <t>хлеб пшеничный</t>
  </si>
  <si>
    <t xml:space="preserve">зеленый горошек консервированный </t>
  </si>
  <si>
    <t xml:space="preserve">борщ со сметаной , яйцом </t>
  </si>
  <si>
    <t xml:space="preserve">рулет с луком, яйцом </t>
  </si>
  <si>
    <t xml:space="preserve">суп из овощей со сметаной </t>
  </si>
  <si>
    <t>250/60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</si>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</sst>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F146" sqref="F1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4</v>
      </c>
      <c r="H6" s="40">
        <v>6</v>
      </c>
      <c r="I6" s="40">
        <v>37</v>
      </c>
      <c r="J6" s="40">
        <v>277</v>
      </c>
      <c r="K6" s="41">
        <v>173</v>
      </c>
      <c r="L6" s="40">
        <v>18.690000000000001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3.78</v>
      </c>
      <c r="H8" s="43">
        <v>0.7</v>
      </c>
      <c r="I8" s="43">
        <v>26</v>
      </c>
      <c r="J8" s="43">
        <v>125</v>
      </c>
      <c r="K8" s="44">
        <v>383</v>
      </c>
      <c r="L8" s="43">
        <v>13.99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 t="s">
        <v>43</v>
      </c>
      <c r="G9" s="43">
        <v>3</v>
      </c>
      <c r="H9" s="43">
        <v>1</v>
      </c>
      <c r="I9" s="43">
        <v>21</v>
      </c>
      <c r="J9" s="43">
        <v>158</v>
      </c>
      <c r="K9" s="44">
        <v>2</v>
      </c>
      <c r="L9" s="43">
        <v>16.38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10</v>
      </c>
      <c r="J10" s="43">
        <v>47</v>
      </c>
      <c r="K10" s="44">
        <v>338</v>
      </c>
      <c r="L10" s="43">
        <v>14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 t="shared" ref="G13:J13" si="0">SUM(G6:G12)</f>
        <v>11.18</v>
      </c>
      <c r="H13" s="19">
        <f t="shared" si="0"/>
        <v>8.1</v>
      </c>
      <c r="I13" s="19">
        <f t="shared" si="0"/>
        <v>94</v>
      </c>
      <c r="J13" s="19">
        <f t="shared" si="0"/>
        <v>607</v>
      </c>
      <c r="K13" s="25"/>
      <c r="L13" s="19">
        <f t="shared" ref="L13" si="1">SUM(L6:L12)</f>
        <v>63.06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>
        <v>0</v>
      </c>
      <c r="I14" s="43">
        <v>2</v>
      </c>
      <c r="J14" s="43">
        <v>14</v>
      </c>
      <c r="K14" s="44">
        <v>71</v>
      </c>
      <c r="L14" s="43">
        <v>8.2799999999999994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6</v>
      </c>
      <c r="H15" s="43">
        <v>5</v>
      </c>
      <c r="I15" s="43">
        <v>19</v>
      </c>
      <c r="J15" s="43">
        <v>107</v>
      </c>
      <c r="K15" s="44">
        <v>138</v>
      </c>
      <c r="L15" s="43">
        <v>5.94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250</v>
      </c>
      <c r="G16" s="43">
        <v>20</v>
      </c>
      <c r="H16" s="43">
        <v>17</v>
      </c>
      <c r="I16" s="43">
        <v>36</v>
      </c>
      <c r="J16" s="43">
        <v>469</v>
      </c>
      <c r="K16" s="44">
        <v>403</v>
      </c>
      <c r="L16" s="43">
        <v>62.28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0.2</v>
      </c>
      <c r="I18" s="43">
        <v>20.2</v>
      </c>
      <c r="J18" s="43">
        <v>87</v>
      </c>
      <c r="K18" s="44">
        <v>389</v>
      </c>
      <c r="L18" s="43">
        <v>13.8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39</v>
      </c>
      <c r="G19" s="43">
        <v>3</v>
      </c>
      <c r="H19" s="43">
        <v>0.3</v>
      </c>
      <c r="I19" s="43">
        <v>19</v>
      </c>
      <c r="J19" s="43">
        <v>93</v>
      </c>
      <c r="K19" s="44"/>
      <c r="L19" s="43">
        <v>3.43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36</v>
      </c>
      <c r="G20" s="43">
        <v>2.4</v>
      </c>
      <c r="H20" s="43">
        <v>0.3</v>
      </c>
      <c r="I20" s="43">
        <v>16</v>
      </c>
      <c r="J20" s="43">
        <v>80</v>
      </c>
      <c r="K20" s="44"/>
      <c r="L20" s="43">
        <v>2.79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33.4</v>
      </c>
      <c r="H23" s="19">
        <f t="shared" si="2"/>
        <v>22.8</v>
      </c>
      <c r="I23" s="19">
        <f t="shared" si="2"/>
        <v>112.2</v>
      </c>
      <c r="J23" s="19">
        <f t="shared" si="2"/>
        <v>850</v>
      </c>
      <c r="K23" s="25"/>
      <c r="L23" s="19">
        <f t="shared" ref="L23" si="3">SUM(L14:L22)</f>
        <v>96.52000000000001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1135</v>
      </c>
      <c r="G24" s="32">
        <f t="shared" ref="G24:J24" si="4">G13+G23</f>
        <v>44.58</v>
      </c>
      <c r="H24" s="32">
        <f t="shared" si="4"/>
        <v>30.9</v>
      </c>
      <c r="I24" s="32">
        <f t="shared" si="4"/>
        <v>206.2</v>
      </c>
      <c r="J24" s="32">
        <f t="shared" si="4"/>
        <v>1457</v>
      </c>
      <c r="K24" s="32"/>
      <c r="L24" s="32">
        <f t="shared" ref="L24" si="5">L13+L23</f>
        <v>159.58000000000001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 t="s">
        <v>40</v>
      </c>
      <c r="G25" s="40">
        <v>3.6</v>
      </c>
      <c r="H25" s="40">
        <v>5.25</v>
      </c>
      <c r="I25" s="40">
        <v>38.700000000000003</v>
      </c>
      <c r="J25" s="40">
        <v>216</v>
      </c>
      <c r="K25" s="41">
        <v>174</v>
      </c>
      <c r="L25" s="40">
        <v>17.829999999999998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1.8</v>
      </c>
      <c r="H27" s="43">
        <v>3.4</v>
      </c>
      <c r="I27" s="43">
        <v>8</v>
      </c>
      <c r="J27" s="43">
        <v>60</v>
      </c>
      <c r="K27" s="44">
        <v>377</v>
      </c>
      <c r="L27" s="43">
        <v>4.21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 t="s">
        <v>54</v>
      </c>
      <c r="G28" s="43">
        <v>3.5</v>
      </c>
      <c r="H28" s="43">
        <v>9.1</v>
      </c>
      <c r="I28" s="43">
        <v>19.53</v>
      </c>
      <c r="J28" s="43">
        <v>188</v>
      </c>
      <c r="K28" s="44">
        <v>1</v>
      </c>
      <c r="L28" s="43">
        <v>13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0.6</v>
      </c>
      <c r="H29" s="43">
        <v>0</v>
      </c>
      <c r="I29" s="43">
        <v>11</v>
      </c>
      <c r="J29" s="43">
        <v>71</v>
      </c>
      <c r="K29" s="44">
        <v>338</v>
      </c>
      <c r="L29" s="43">
        <v>22</v>
      </c>
    </row>
    <row r="30" spans="1:12" ht="15" x14ac:dyDescent="0.25">
      <c r="A30" s="14"/>
      <c r="B30" s="15"/>
      <c r="C30" s="11"/>
      <c r="D30" s="6" t="s">
        <v>56</v>
      </c>
      <c r="E30" s="42" t="s">
        <v>57</v>
      </c>
      <c r="F30" s="43">
        <v>40</v>
      </c>
      <c r="G30" s="43">
        <v>5.08</v>
      </c>
      <c r="H30" s="43">
        <v>4.5999999999999996</v>
      </c>
      <c r="I30" s="43">
        <v>0.28000000000000003</v>
      </c>
      <c r="J30" s="43">
        <v>63</v>
      </c>
      <c r="K30" s="44">
        <v>209</v>
      </c>
      <c r="L30" s="43">
        <v>16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340</v>
      </c>
      <c r="G32" s="19">
        <f t="shared" ref="G32" si="6">SUM(G25:G31)</f>
        <v>14.58</v>
      </c>
      <c r="H32" s="19">
        <f t="shared" ref="H32" si="7">SUM(H25:H31)</f>
        <v>22.35</v>
      </c>
      <c r="I32" s="19">
        <f t="shared" ref="I32" si="8">SUM(I25:I31)</f>
        <v>77.510000000000005</v>
      </c>
      <c r="J32" s="19">
        <f t="shared" ref="J32:L32" si="9">SUM(J25:J31)</f>
        <v>598</v>
      </c>
      <c r="K32" s="25"/>
      <c r="L32" s="19">
        <f t="shared" si="9"/>
        <v>73.039999999999992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</v>
      </c>
      <c r="H33" s="43">
        <v>2</v>
      </c>
      <c r="I33" s="43">
        <v>5</v>
      </c>
      <c r="J33" s="43">
        <v>49</v>
      </c>
      <c r="K33" s="44"/>
      <c r="L33" s="43">
        <v>10.85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 t="s">
        <v>70</v>
      </c>
      <c r="G34" s="43">
        <v>2</v>
      </c>
      <c r="H34" s="43">
        <v>4</v>
      </c>
      <c r="I34" s="43">
        <v>21</v>
      </c>
      <c r="J34" s="43">
        <v>96</v>
      </c>
      <c r="K34" s="44">
        <v>120</v>
      </c>
      <c r="L34" s="43">
        <v>10.48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13.5</v>
      </c>
      <c r="H35" s="43">
        <v>16.8</v>
      </c>
      <c r="I35" s="43">
        <v>3.4</v>
      </c>
      <c r="J35" s="43">
        <v>237</v>
      </c>
      <c r="K35" s="44">
        <v>259</v>
      </c>
      <c r="L35" s="43">
        <v>57.4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7</v>
      </c>
      <c r="H36" s="43">
        <v>3</v>
      </c>
      <c r="I36" s="43">
        <v>36</v>
      </c>
      <c r="J36" s="43">
        <v>160</v>
      </c>
      <c r="K36" s="44">
        <v>469</v>
      </c>
      <c r="L36" s="43">
        <v>11.48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0</v>
      </c>
      <c r="I37" s="43">
        <v>20</v>
      </c>
      <c r="J37" s="43">
        <v>80</v>
      </c>
      <c r="K37" s="44"/>
      <c r="L37" s="43">
        <v>4.72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39</v>
      </c>
      <c r="G38" s="43">
        <v>3</v>
      </c>
      <c r="H38" s="43">
        <v>0.3</v>
      </c>
      <c r="I38" s="43">
        <v>19</v>
      </c>
      <c r="J38" s="43">
        <v>93</v>
      </c>
      <c r="K38" s="44"/>
      <c r="L38" s="43">
        <v>3.43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36</v>
      </c>
      <c r="G39" s="43">
        <v>2.4</v>
      </c>
      <c r="H39" s="43">
        <v>0.3</v>
      </c>
      <c r="I39" s="43">
        <v>16</v>
      </c>
      <c r="J39" s="43">
        <v>80</v>
      </c>
      <c r="K39" s="44"/>
      <c r="L39" s="43">
        <v>2.79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585</v>
      </c>
      <c r="G42" s="19">
        <f t="shared" ref="G42" si="10">SUM(G33:G41)</f>
        <v>28.9</v>
      </c>
      <c r="H42" s="19">
        <f t="shared" ref="H42" si="11">SUM(H33:H41)</f>
        <v>26.400000000000002</v>
      </c>
      <c r="I42" s="19">
        <f t="shared" ref="I42" si="12">SUM(I33:I41)</f>
        <v>120.4</v>
      </c>
      <c r="J42" s="19">
        <f t="shared" ref="J42:L42" si="13">SUM(J33:J41)</f>
        <v>795</v>
      </c>
      <c r="K42" s="25"/>
      <c r="L42" s="19">
        <f t="shared" si="13"/>
        <v>101.15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925</v>
      </c>
      <c r="G43" s="32">
        <f t="shared" ref="G43" si="14">G32+G42</f>
        <v>43.48</v>
      </c>
      <c r="H43" s="32">
        <f t="shared" ref="H43" si="15">H32+H42</f>
        <v>48.75</v>
      </c>
      <c r="I43" s="32">
        <f t="shared" ref="I43" si="16">I32+I42</f>
        <v>197.91000000000003</v>
      </c>
      <c r="J43" s="32">
        <f t="shared" ref="J43:L43" si="17">J32+J42</f>
        <v>1393</v>
      </c>
      <c r="K43" s="32"/>
      <c r="L43" s="32">
        <f t="shared" si="17"/>
        <v>174.19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 t="s">
        <v>64</v>
      </c>
      <c r="G44" s="40">
        <v>8.51</v>
      </c>
      <c r="H44" s="40">
        <v>6.8</v>
      </c>
      <c r="I44" s="40">
        <v>40.26</v>
      </c>
      <c r="J44" s="40">
        <v>225.7</v>
      </c>
      <c r="K44" s="41">
        <v>204</v>
      </c>
      <c r="L44" s="40">
        <v>34.869999999999997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3.1</v>
      </c>
      <c r="H46" s="43">
        <v>3.8</v>
      </c>
      <c r="I46" s="43">
        <v>24.9</v>
      </c>
      <c r="J46" s="43">
        <v>110</v>
      </c>
      <c r="K46" s="44">
        <v>380</v>
      </c>
      <c r="L46" s="43">
        <v>12.55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 t="s">
        <v>66</v>
      </c>
      <c r="G47" s="43">
        <v>3.66</v>
      </c>
      <c r="H47" s="43">
        <v>10.25</v>
      </c>
      <c r="I47" s="43">
        <v>20</v>
      </c>
      <c r="J47" s="43">
        <v>206.3</v>
      </c>
      <c r="K47" s="44">
        <v>1</v>
      </c>
      <c r="L47" s="43">
        <v>14.25</v>
      </c>
    </row>
    <row r="48" spans="1:12" ht="15" x14ac:dyDescent="0.25">
      <c r="A48" s="23"/>
      <c r="B48" s="15"/>
      <c r="C48" s="11"/>
      <c r="D48" s="7" t="s">
        <v>24</v>
      </c>
      <c r="E48" s="42" t="s">
        <v>67</v>
      </c>
      <c r="F48" s="43">
        <v>100</v>
      </c>
      <c r="G48" s="43">
        <v>0.4</v>
      </c>
      <c r="H48" s="43">
        <v>0.4</v>
      </c>
      <c r="I48" s="43">
        <v>10</v>
      </c>
      <c r="J48" s="43">
        <v>47</v>
      </c>
      <c r="K48" s="44">
        <v>338</v>
      </c>
      <c r="L48" s="43">
        <v>12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15.67</v>
      </c>
      <c r="H51" s="19">
        <f t="shared" ref="H51" si="19">SUM(H44:H50)</f>
        <v>21.25</v>
      </c>
      <c r="I51" s="19">
        <f t="shared" ref="I51" si="20">SUM(I44:I50)</f>
        <v>95.16</v>
      </c>
      <c r="J51" s="19">
        <f t="shared" ref="J51:L51" si="21">SUM(J44:J50)</f>
        <v>589</v>
      </c>
      <c r="K51" s="25"/>
      <c r="L51" s="19">
        <f t="shared" si="21"/>
        <v>73.67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0.8</v>
      </c>
      <c r="H52" s="43">
        <v>3.6</v>
      </c>
      <c r="I52" s="43">
        <v>5</v>
      </c>
      <c r="J52" s="43">
        <v>55</v>
      </c>
      <c r="K52" s="44">
        <v>50</v>
      </c>
      <c r="L52" s="43">
        <v>8.15</v>
      </c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 t="s">
        <v>70</v>
      </c>
      <c r="G53" s="43">
        <v>9</v>
      </c>
      <c r="H53" s="43">
        <v>7</v>
      </c>
      <c r="I53" s="43">
        <v>11</v>
      </c>
      <c r="J53" s="43">
        <v>146</v>
      </c>
      <c r="K53" s="44">
        <v>99</v>
      </c>
      <c r="L53" s="43">
        <v>10.050000000000001</v>
      </c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100</v>
      </c>
      <c r="G54" s="43">
        <v>12</v>
      </c>
      <c r="H54" s="43">
        <v>16</v>
      </c>
      <c r="I54" s="43">
        <v>10</v>
      </c>
      <c r="J54" s="43">
        <v>237</v>
      </c>
      <c r="K54" s="44">
        <v>460</v>
      </c>
      <c r="L54" s="43">
        <v>50.01</v>
      </c>
    </row>
    <row r="55" spans="1:12" ht="15" x14ac:dyDescent="0.25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3</v>
      </c>
      <c r="H55" s="43">
        <v>5</v>
      </c>
      <c r="I55" s="43">
        <v>22</v>
      </c>
      <c r="J55" s="43">
        <v>145</v>
      </c>
      <c r="K55" s="44">
        <v>472</v>
      </c>
      <c r="L55" s="43">
        <v>12.55</v>
      </c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</v>
      </c>
      <c r="H56" s="43">
        <v>0</v>
      </c>
      <c r="I56" s="43">
        <v>28</v>
      </c>
      <c r="J56" s="43">
        <v>117</v>
      </c>
      <c r="K56" s="44">
        <v>585</v>
      </c>
      <c r="L56" s="43">
        <v>14.64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25</v>
      </c>
      <c r="G57" s="43">
        <v>2</v>
      </c>
      <c r="H57" s="43">
        <v>0.2</v>
      </c>
      <c r="I57" s="43">
        <v>14.6</v>
      </c>
      <c r="J57" s="43">
        <v>59.6</v>
      </c>
      <c r="K57" s="44"/>
      <c r="L57" s="43">
        <v>2.2000000000000002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25</v>
      </c>
      <c r="G58" s="43">
        <v>1.6</v>
      </c>
      <c r="H58" s="43">
        <v>0.2</v>
      </c>
      <c r="I58" s="43">
        <v>10.3</v>
      </c>
      <c r="J58" s="43">
        <v>55.6</v>
      </c>
      <c r="K58" s="44"/>
      <c r="L58" s="43">
        <v>1.94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560</v>
      </c>
      <c r="G61" s="19">
        <f t="shared" ref="G61" si="22">SUM(G52:G60)</f>
        <v>28.400000000000002</v>
      </c>
      <c r="H61" s="19">
        <f t="shared" ref="H61" si="23">SUM(H52:H60)</f>
        <v>32</v>
      </c>
      <c r="I61" s="19">
        <f t="shared" ref="I61" si="24">SUM(I52:I60)</f>
        <v>100.89999999999999</v>
      </c>
      <c r="J61" s="19">
        <f t="shared" ref="J61:L61" si="25">SUM(J52:J60)</f>
        <v>815.2</v>
      </c>
      <c r="K61" s="25"/>
      <c r="L61" s="19">
        <f t="shared" si="25"/>
        <v>99.54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860</v>
      </c>
      <c r="G62" s="32">
        <f t="shared" ref="G62" si="26">G51+G61</f>
        <v>44.07</v>
      </c>
      <c r="H62" s="32">
        <f t="shared" ref="H62" si="27">H51+H61</f>
        <v>53.25</v>
      </c>
      <c r="I62" s="32">
        <f t="shared" ref="I62" si="28">I51+I61</f>
        <v>196.06</v>
      </c>
      <c r="J62" s="32">
        <f t="shared" ref="J62:L62" si="29">J51+J61</f>
        <v>1404.2</v>
      </c>
      <c r="K62" s="32"/>
      <c r="L62" s="32">
        <f t="shared" si="29"/>
        <v>173.21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 t="s">
        <v>40</v>
      </c>
      <c r="G63" s="40">
        <v>9.51</v>
      </c>
      <c r="H63" s="40">
        <v>6.1</v>
      </c>
      <c r="I63" s="40">
        <v>40.51</v>
      </c>
      <c r="J63" s="40">
        <v>269</v>
      </c>
      <c r="K63" s="41">
        <v>181</v>
      </c>
      <c r="L63" s="40">
        <v>15.41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5.8</v>
      </c>
      <c r="H65" s="43">
        <v>3.4</v>
      </c>
      <c r="I65" s="43">
        <v>8</v>
      </c>
      <c r="J65" s="43">
        <v>60</v>
      </c>
      <c r="K65" s="44">
        <v>378</v>
      </c>
      <c r="L65" s="43">
        <v>6.66</v>
      </c>
    </row>
    <row r="66" spans="1:12" ht="15" x14ac:dyDescent="0.25">
      <c r="A66" s="23"/>
      <c r="B66" s="15"/>
      <c r="C66" s="11"/>
      <c r="D66" s="7" t="s">
        <v>23</v>
      </c>
      <c r="E66" s="42" t="s">
        <v>76</v>
      </c>
      <c r="F66" s="43" t="s">
        <v>77</v>
      </c>
      <c r="G66" s="43">
        <v>6.14</v>
      </c>
      <c r="H66" s="43">
        <v>6.48</v>
      </c>
      <c r="I66" s="43">
        <v>10.28</v>
      </c>
      <c r="J66" s="43">
        <v>82.28</v>
      </c>
      <c r="K66" s="44">
        <v>3</v>
      </c>
      <c r="L66" s="43">
        <v>22.78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0.6</v>
      </c>
      <c r="H67" s="43">
        <v>0</v>
      </c>
      <c r="I67" s="43">
        <v>11</v>
      </c>
      <c r="J67" s="43">
        <v>71</v>
      </c>
      <c r="K67" s="44">
        <v>338</v>
      </c>
      <c r="L67" s="43">
        <v>22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22.05</v>
      </c>
      <c r="H70" s="19">
        <f t="shared" ref="H70" si="31">SUM(H63:H69)</f>
        <v>15.98</v>
      </c>
      <c r="I70" s="19">
        <f t="shared" ref="I70" si="32">SUM(I63:I69)</f>
        <v>69.789999999999992</v>
      </c>
      <c r="J70" s="19">
        <f t="shared" ref="J70:L70" si="33">SUM(J63:J69)</f>
        <v>482.28</v>
      </c>
      <c r="K70" s="25"/>
      <c r="L70" s="19">
        <f t="shared" si="33"/>
        <v>66.849999999999994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1</v>
      </c>
      <c r="H71" s="43">
        <v>0</v>
      </c>
      <c r="I71" s="43">
        <v>1</v>
      </c>
      <c r="J71" s="43">
        <v>7</v>
      </c>
      <c r="K71" s="44"/>
      <c r="L71" s="43">
        <v>23</v>
      </c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 t="s">
        <v>70</v>
      </c>
      <c r="G72" s="43">
        <v>2</v>
      </c>
      <c r="H72" s="43">
        <v>5</v>
      </c>
      <c r="I72" s="43">
        <v>14</v>
      </c>
      <c r="J72" s="43">
        <v>109</v>
      </c>
      <c r="K72" s="44">
        <v>129</v>
      </c>
      <c r="L72" s="43">
        <v>13.43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100</v>
      </c>
      <c r="G73" s="43">
        <v>13</v>
      </c>
      <c r="H73" s="43">
        <v>20</v>
      </c>
      <c r="I73" s="43">
        <v>10</v>
      </c>
      <c r="J73" s="43">
        <v>229</v>
      </c>
      <c r="K73" s="44" t="s">
        <v>81</v>
      </c>
      <c r="L73" s="43">
        <v>47.26</v>
      </c>
    </row>
    <row r="74" spans="1:12" ht="15" x14ac:dyDescent="0.25">
      <c r="A74" s="23"/>
      <c r="B74" s="15"/>
      <c r="C74" s="11"/>
      <c r="D74" s="7" t="s">
        <v>29</v>
      </c>
      <c r="E74" s="42" t="s">
        <v>82</v>
      </c>
      <c r="F74" s="43">
        <v>150</v>
      </c>
      <c r="G74" s="43">
        <v>4</v>
      </c>
      <c r="H74" s="43">
        <v>5</v>
      </c>
      <c r="I74" s="43">
        <v>37</v>
      </c>
      <c r="J74" s="43">
        <v>210</v>
      </c>
      <c r="K74" s="44">
        <v>465</v>
      </c>
      <c r="L74" s="43">
        <v>11.84</v>
      </c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</v>
      </c>
      <c r="H75" s="43">
        <v>0</v>
      </c>
      <c r="I75" s="43">
        <v>29</v>
      </c>
      <c r="J75" s="43">
        <v>135</v>
      </c>
      <c r="K75" s="44">
        <v>342</v>
      </c>
      <c r="L75" s="43">
        <v>12.61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39</v>
      </c>
      <c r="G76" s="43">
        <v>3</v>
      </c>
      <c r="H76" s="43">
        <v>0.3</v>
      </c>
      <c r="I76" s="43">
        <v>19</v>
      </c>
      <c r="J76" s="43">
        <v>93</v>
      </c>
      <c r="K76" s="44"/>
      <c r="L76" s="43">
        <v>3.43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36</v>
      </c>
      <c r="G77" s="43">
        <v>2.4</v>
      </c>
      <c r="H77" s="43">
        <v>0.3</v>
      </c>
      <c r="I77" s="43">
        <v>16</v>
      </c>
      <c r="J77" s="43">
        <v>80</v>
      </c>
      <c r="K77" s="44"/>
      <c r="L77" s="43">
        <v>2.79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585</v>
      </c>
      <c r="G80" s="19">
        <f t="shared" ref="G80" si="34">SUM(G71:G79)</f>
        <v>25.4</v>
      </c>
      <c r="H80" s="19">
        <f t="shared" ref="H80" si="35">SUM(H71:H79)</f>
        <v>30.6</v>
      </c>
      <c r="I80" s="19">
        <f t="shared" ref="I80" si="36">SUM(I71:I79)</f>
        <v>126</v>
      </c>
      <c r="J80" s="19">
        <f t="shared" ref="J80:L80" si="37">SUM(J71:J79)</f>
        <v>863</v>
      </c>
      <c r="K80" s="25"/>
      <c r="L80" s="19">
        <f t="shared" si="37"/>
        <v>114.36000000000001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885</v>
      </c>
      <c r="G81" s="32">
        <f t="shared" ref="G81" si="38">G70+G80</f>
        <v>47.45</v>
      </c>
      <c r="H81" s="32">
        <f t="shared" ref="H81" si="39">H70+H80</f>
        <v>46.58</v>
      </c>
      <c r="I81" s="32">
        <f t="shared" ref="I81" si="40">I70+I80</f>
        <v>195.79</v>
      </c>
      <c r="J81" s="32">
        <f t="shared" ref="J81:L81" si="41">J70+J80</f>
        <v>1345.28</v>
      </c>
      <c r="K81" s="32"/>
      <c r="L81" s="32">
        <f t="shared" si="41"/>
        <v>181.21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 t="s">
        <v>85</v>
      </c>
      <c r="G82" s="40">
        <v>21.13</v>
      </c>
      <c r="H82" s="40">
        <v>5</v>
      </c>
      <c r="I82" s="40">
        <v>40.11</v>
      </c>
      <c r="J82" s="40">
        <v>230.4</v>
      </c>
      <c r="K82" s="41">
        <v>223</v>
      </c>
      <c r="L82" s="40">
        <v>63.74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86</v>
      </c>
      <c r="F84" s="43">
        <v>200</v>
      </c>
      <c r="G84" s="43">
        <v>0.8</v>
      </c>
      <c r="H84" s="43">
        <v>3.4</v>
      </c>
      <c r="I84" s="43">
        <v>8</v>
      </c>
      <c r="J84" s="43">
        <v>60</v>
      </c>
      <c r="K84" s="44">
        <v>376</v>
      </c>
      <c r="L84" s="43">
        <v>2.81</v>
      </c>
    </row>
    <row r="85" spans="1:12" ht="15" x14ac:dyDescent="0.25">
      <c r="A85" s="23"/>
      <c r="B85" s="15"/>
      <c r="C85" s="11"/>
      <c r="D85" s="7" t="s">
        <v>23</v>
      </c>
      <c r="E85" s="42" t="s">
        <v>87</v>
      </c>
      <c r="F85" s="43" t="s">
        <v>43</v>
      </c>
      <c r="G85" s="43">
        <v>4</v>
      </c>
      <c r="H85" s="43">
        <v>1</v>
      </c>
      <c r="I85" s="43">
        <v>39</v>
      </c>
      <c r="J85" s="43">
        <v>168</v>
      </c>
      <c r="K85" s="44">
        <v>2</v>
      </c>
      <c r="L85" s="43">
        <v>9.4499999999999993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0.36</v>
      </c>
      <c r="H86" s="43">
        <v>0.27</v>
      </c>
      <c r="I86" s="43">
        <v>9.27</v>
      </c>
      <c r="J86" s="43">
        <v>42.3</v>
      </c>
      <c r="K86" s="44">
        <v>338</v>
      </c>
      <c r="L86" s="43">
        <v>28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26.29</v>
      </c>
      <c r="H89" s="19">
        <f t="shared" ref="H89" si="43">SUM(H82:H88)</f>
        <v>9.67</v>
      </c>
      <c r="I89" s="19">
        <f t="shared" ref="I89" si="44">SUM(I82:I88)</f>
        <v>96.38</v>
      </c>
      <c r="J89" s="19">
        <f t="shared" ref="J89:L89" si="45">SUM(J82:J88)</f>
        <v>500.7</v>
      </c>
      <c r="K89" s="25"/>
      <c r="L89" s="19">
        <f t="shared" si="45"/>
        <v>104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60</v>
      </c>
      <c r="G90" s="43">
        <v>1</v>
      </c>
      <c r="H90" s="43">
        <v>3</v>
      </c>
      <c r="I90" s="43">
        <v>2</v>
      </c>
      <c r="J90" s="43">
        <v>37</v>
      </c>
      <c r="K90" s="44">
        <v>37</v>
      </c>
      <c r="L90" s="43">
        <v>18.38</v>
      </c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270</v>
      </c>
      <c r="G91" s="43">
        <v>7</v>
      </c>
      <c r="H91" s="43">
        <v>5</v>
      </c>
      <c r="I91" s="43">
        <v>22</v>
      </c>
      <c r="J91" s="43">
        <v>167</v>
      </c>
      <c r="K91" s="44">
        <v>83</v>
      </c>
      <c r="L91" s="43">
        <v>14.84</v>
      </c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>
        <v>250</v>
      </c>
      <c r="G92" s="43">
        <v>15</v>
      </c>
      <c r="H92" s="43">
        <v>18</v>
      </c>
      <c r="I92" s="43">
        <v>28</v>
      </c>
      <c r="J92" s="43">
        <v>343</v>
      </c>
      <c r="K92" s="44">
        <v>394</v>
      </c>
      <c r="L92" s="43">
        <v>54.15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2</v>
      </c>
      <c r="H94" s="43">
        <v>0.2</v>
      </c>
      <c r="I94" s="43">
        <v>14.6</v>
      </c>
      <c r="J94" s="43">
        <v>115</v>
      </c>
      <c r="K94" s="44">
        <v>698</v>
      </c>
      <c r="L94" s="43">
        <v>7.94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25</v>
      </c>
      <c r="G95" s="43">
        <v>2</v>
      </c>
      <c r="H95" s="43">
        <v>0.2</v>
      </c>
      <c r="I95" s="43">
        <v>14.6</v>
      </c>
      <c r="J95" s="43">
        <v>59.6</v>
      </c>
      <c r="K95" s="44"/>
      <c r="L95" s="43">
        <v>2.2000000000000002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25</v>
      </c>
      <c r="G96" s="43">
        <v>1.6</v>
      </c>
      <c r="H96" s="43">
        <v>0.2</v>
      </c>
      <c r="I96" s="43">
        <v>10.3</v>
      </c>
      <c r="J96" s="43">
        <v>55.6</v>
      </c>
      <c r="K96" s="44"/>
      <c r="L96" s="43">
        <v>1.94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28.6</v>
      </c>
      <c r="H99" s="19">
        <f t="shared" ref="H99" si="47">SUM(H90:H98)</f>
        <v>26.599999999999998</v>
      </c>
      <c r="I99" s="19">
        <f t="shared" ref="I99" si="48">SUM(I90:I98)</f>
        <v>91.499999999999986</v>
      </c>
      <c r="J99" s="19">
        <f t="shared" ref="J99:L99" si="49">SUM(J90:J98)</f>
        <v>777.2</v>
      </c>
      <c r="K99" s="25"/>
      <c r="L99" s="19">
        <f t="shared" si="49"/>
        <v>99.45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1130</v>
      </c>
      <c r="G100" s="32">
        <f t="shared" ref="G100" si="50">G89+G99</f>
        <v>54.89</v>
      </c>
      <c r="H100" s="32">
        <f t="shared" ref="H100" si="51">H89+H99</f>
        <v>36.269999999999996</v>
      </c>
      <c r="I100" s="32">
        <f t="shared" ref="I100" si="52">I89+I99</f>
        <v>187.88</v>
      </c>
      <c r="J100" s="32">
        <f t="shared" ref="J100:L100" si="53">J89+J99</f>
        <v>1277.9000000000001</v>
      </c>
      <c r="K100" s="32"/>
      <c r="L100" s="32">
        <f t="shared" si="53"/>
        <v>203.45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 t="s">
        <v>40</v>
      </c>
      <c r="G101" s="40">
        <v>9.11</v>
      </c>
      <c r="H101" s="40">
        <v>6.72</v>
      </c>
      <c r="I101" s="40">
        <v>62.38</v>
      </c>
      <c r="J101" s="40">
        <v>302</v>
      </c>
      <c r="K101" s="41">
        <v>174</v>
      </c>
      <c r="L101" s="40">
        <v>15.65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0.8</v>
      </c>
      <c r="H103" s="43">
        <v>3.4</v>
      </c>
      <c r="I103" s="43">
        <v>8</v>
      </c>
      <c r="J103" s="43">
        <v>60</v>
      </c>
      <c r="K103" s="44">
        <v>376</v>
      </c>
      <c r="L103" s="43">
        <v>2.81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 t="s">
        <v>43</v>
      </c>
      <c r="G104" s="43">
        <v>3</v>
      </c>
      <c r="H104" s="43">
        <v>1</v>
      </c>
      <c r="I104" s="43">
        <v>21</v>
      </c>
      <c r="J104" s="43">
        <v>158</v>
      </c>
      <c r="K104" s="44">
        <v>2</v>
      </c>
      <c r="L104" s="43">
        <v>16.38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100</v>
      </c>
      <c r="G105" s="43">
        <v>0.4</v>
      </c>
      <c r="H105" s="43">
        <v>0.4</v>
      </c>
      <c r="I105" s="43">
        <v>10</v>
      </c>
      <c r="J105" s="43">
        <v>47</v>
      </c>
      <c r="K105" s="44">
        <v>338</v>
      </c>
      <c r="L105" s="43">
        <v>12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300</v>
      </c>
      <c r="G108" s="19">
        <f t="shared" ref="G108:J108" si="54">SUM(G101:G107)</f>
        <v>13.31</v>
      </c>
      <c r="H108" s="19">
        <f t="shared" si="54"/>
        <v>11.52</v>
      </c>
      <c r="I108" s="19">
        <f t="shared" si="54"/>
        <v>101.38</v>
      </c>
      <c r="J108" s="19">
        <f t="shared" si="54"/>
        <v>567</v>
      </c>
      <c r="K108" s="25"/>
      <c r="L108" s="19">
        <f t="shared" ref="L108" si="55">SUM(L101:L107)</f>
        <v>46.84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60</v>
      </c>
      <c r="G109" s="43">
        <v>2</v>
      </c>
      <c r="H109" s="43">
        <v>4</v>
      </c>
      <c r="I109" s="43">
        <v>2</v>
      </c>
      <c r="J109" s="43">
        <v>58</v>
      </c>
      <c r="K109" s="44">
        <v>23</v>
      </c>
      <c r="L109" s="43">
        <v>10.83</v>
      </c>
    </row>
    <row r="110" spans="1:12" ht="15" x14ac:dyDescent="0.25">
      <c r="A110" s="23"/>
      <c r="B110" s="15"/>
      <c r="C110" s="11"/>
      <c r="D110" s="7" t="s">
        <v>27</v>
      </c>
      <c r="E110" s="42" t="s">
        <v>95</v>
      </c>
      <c r="F110" s="43">
        <v>250</v>
      </c>
      <c r="G110" s="43">
        <v>2.7</v>
      </c>
      <c r="H110" s="43">
        <v>2.8</v>
      </c>
      <c r="I110" s="43">
        <v>17.5</v>
      </c>
      <c r="J110" s="43">
        <v>96</v>
      </c>
      <c r="K110" s="44">
        <v>120</v>
      </c>
      <c r="L110" s="43">
        <v>5.6</v>
      </c>
    </row>
    <row r="111" spans="1:12" ht="15" x14ac:dyDescent="0.25">
      <c r="A111" s="23"/>
      <c r="B111" s="15"/>
      <c r="C111" s="11"/>
      <c r="D111" s="7" t="s">
        <v>28</v>
      </c>
      <c r="E111" s="42" t="s">
        <v>96</v>
      </c>
      <c r="F111" s="43">
        <v>130</v>
      </c>
      <c r="G111" s="43">
        <v>15</v>
      </c>
      <c r="H111" s="43">
        <v>19</v>
      </c>
      <c r="I111" s="43">
        <v>5</v>
      </c>
      <c r="J111" s="43">
        <v>207</v>
      </c>
      <c r="K111" s="44">
        <v>401</v>
      </c>
      <c r="L111" s="43">
        <v>78.37</v>
      </c>
    </row>
    <row r="112" spans="1:12" ht="15" x14ac:dyDescent="0.25">
      <c r="A112" s="23"/>
      <c r="B112" s="15"/>
      <c r="C112" s="11"/>
      <c r="D112" s="7" t="s">
        <v>29</v>
      </c>
      <c r="E112" s="42" t="s">
        <v>97</v>
      </c>
      <c r="F112" s="43">
        <v>150</v>
      </c>
      <c r="G112" s="43">
        <v>8</v>
      </c>
      <c r="H112" s="43">
        <v>6</v>
      </c>
      <c r="I112" s="43">
        <v>41</v>
      </c>
      <c r="J112" s="43">
        <v>236</v>
      </c>
      <c r="K112" s="44">
        <v>463</v>
      </c>
      <c r="L112" s="43">
        <v>9.5500000000000007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1</v>
      </c>
      <c r="H113" s="43">
        <v>0</v>
      </c>
      <c r="I113" s="43">
        <v>20</v>
      </c>
      <c r="J113" s="43">
        <v>92</v>
      </c>
      <c r="K113" s="44">
        <v>389</v>
      </c>
      <c r="L113" s="43">
        <v>13.8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25</v>
      </c>
      <c r="G114" s="43">
        <v>2</v>
      </c>
      <c r="H114" s="43">
        <v>0.2</v>
      </c>
      <c r="I114" s="43">
        <v>14.6</v>
      </c>
      <c r="J114" s="43">
        <v>59.6</v>
      </c>
      <c r="K114" s="44"/>
      <c r="L114" s="43">
        <v>2.2000000000000002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25</v>
      </c>
      <c r="G115" s="43">
        <v>1.6</v>
      </c>
      <c r="H115" s="43">
        <v>0.2</v>
      </c>
      <c r="I115" s="43">
        <v>10.3</v>
      </c>
      <c r="J115" s="43">
        <v>55.6</v>
      </c>
      <c r="K115" s="44"/>
      <c r="L115" s="43">
        <v>1.94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32.299999999999997</v>
      </c>
      <c r="H118" s="19">
        <f t="shared" si="56"/>
        <v>32.200000000000003</v>
      </c>
      <c r="I118" s="19">
        <f t="shared" si="56"/>
        <v>110.39999999999999</v>
      </c>
      <c r="J118" s="19">
        <f t="shared" si="56"/>
        <v>804.2</v>
      </c>
      <c r="K118" s="25"/>
      <c r="L118" s="19">
        <f t="shared" ref="L118" si="57">SUM(L109:L117)</f>
        <v>122.29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1140</v>
      </c>
      <c r="G119" s="32">
        <f t="shared" ref="G119" si="58">G108+G118</f>
        <v>45.61</v>
      </c>
      <c r="H119" s="32">
        <f t="shared" ref="H119" si="59">H108+H118</f>
        <v>43.72</v>
      </c>
      <c r="I119" s="32">
        <f t="shared" ref="I119" si="60">I108+I118</f>
        <v>211.77999999999997</v>
      </c>
      <c r="J119" s="32">
        <f t="shared" ref="J119:L119" si="61">J108+J118</f>
        <v>1371.2</v>
      </c>
      <c r="K119" s="32"/>
      <c r="L119" s="32">
        <f t="shared" si="61"/>
        <v>169.13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51" t="s">
        <v>40</v>
      </c>
      <c r="G120" s="40">
        <v>3.6</v>
      </c>
      <c r="H120" s="40">
        <v>5.25</v>
      </c>
      <c r="I120" s="40">
        <v>38.700000000000003</v>
      </c>
      <c r="J120" s="40">
        <v>216</v>
      </c>
      <c r="K120" s="41">
        <v>174</v>
      </c>
      <c r="L120" s="40">
        <v>17.829999999999998</v>
      </c>
    </row>
    <row r="121" spans="1:12" ht="15" x14ac:dyDescent="0.25">
      <c r="A121" s="14"/>
      <c r="B121" s="15"/>
      <c r="C121" s="11"/>
      <c r="D121" s="6" t="s">
        <v>56</v>
      </c>
      <c r="E121" s="42" t="s">
        <v>57</v>
      </c>
      <c r="F121" s="43">
        <v>40</v>
      </c>
      <c r="G121" s="43">
        <v>5.08</v>
      </c>
      <c r="H121" s="43">
        <v>4.5999999999999996</v>
      </c>
      <c r="I121" s="43">
        <v>0.28000000000000003</v>
      </c>
      <c r="J121" s="43">
        <v>63</v>
      </c>
      <c r="K121" s="44">
        <v>209</v>
      </c>
      <c r="L121" s="43">
        <v>16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1.8</v>
      </c>
      <c r="H122" s="43">
        <v>3.4</v>
      </c>
      <c r="I122" s="43">
        <v>8</v>
      </c>
      <c r="J122" s="43">
        <v>60</v>
      </c>
      <c r="K122" s="44">
        <v>377</v>
      </c>
      <c r="L122" s="43">
        <v>4.21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 t="s">
        <v>54</v>
      </c>
      <c r="G123" s="43">
        <v>3.5</v>
      </c>
      <c r="H123" s="43">
        <v>9.1</v>
      </c>
      <c r="I123" s="43">
        <v>19.53</v>
      </c>
      <c r="J123" s="43">
        <v>188</v>
      </c>
      <c r="K123" s="44">
        <v>1</v>
      </c>
      <c r="L123" s="43">
        <v>13</v>
      </c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100</v>
      </c>
      <c r="G124" s="43">
        <v>0.6</v>
      </c>
      <c r="H124" s="43">
        <v>0</v>
      </c>
      <c r="I124" s="43">
        <v>11</v>
      </c>
      <c r="J124" s="43">
        <v>71</v>
      </c>
      <c r="K124" s="44">
        <v>338</v>
      </c>
      <c r="L124" s="43">
        <v>22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340</v>
      </c>
      <c r="G127" s="19">
        <f t="shared" ref="G127:J127" si="62">SUM(G120:G126)</f>
        <v>14.58</v>
      </c>
      <c r="H127" s="19">
        <f t="shared" si="62"/>
        <v>22.35</v>
      </c>
      <c r="I127" s="19">
        <f t="shared" si="62"/>
        <v>77.510000000000005</v>
      </c>
      <c r="J127" s="19">
        <f t="shared" si="62"/>
        <v>598</v>
      </c>
      <c r="K127" s="25"/>
      <c r="L127" s="19">
        <f t="shared" ref="L127" si="63">SUM(L120:L126)</f>
        <v>73.039999999999992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60</v>
      </c>
      <c r="G128" s="43">
        <v>1</v>
      </c>
      <c r="H128" s="43">
        <v>3</v>
      </c>
      <c r="I128" s="43">
        <v>5</v>
      </c>
      <c r="J128" s="43">
        <v>51</v>
      </c>
      <c r="K128" s="44">
        <v>62</v>
      </c>
      <c r="L128" s="43">
        <v>5.42</v>
      </c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 t="s">
        <v>70</v>
      </c>
      <c r="G129" s="43">
        <v>2</v>
      </c>
      <c r="H129" s="43">
        <v>5</v>
      </c>
      <c r="I129" s="43">
        <v>14</v>
      </c>
      <c r="J129" s="43">
        <v>109</v>
      </c>
      <c r="K129" s="44">
        <v>129</v>
      </c>
      <c r="L129" s="43">
        <v>13.43</v>
      </c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100</v>
      </c>
      <c r="G130" s="43">
        <v>11</v>
      </c>
      <c r="H130" s="43">
        <v>12</v>
      </c>
      <c r="I130" s="43">
        <v>10</v>
      </c>
      <c r="J130" s="43">
        <v>226</v>
      </c>
      <c r="K130" s="44" t="s">
        <v>81</v>
      </c>
      <c r="L130" s="43">
        <v>50.15</v>
      </c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3</v>
      </c>
      <c r="H131" s="43">
        <v>5</v>
      </c>
      <c r="I131" s="43">
        <v>22</v>
      </c>
      <c r="J131" s="43">
        <v>145</v>
      </c>
      <c r="K131" s="44">
        <v>472</v>
      </c>
      <c r="L131" s="43">
        <v>12.55</v>
      </c>
    </row>
    <row r="132" spans="1:12" ht="15" x14ac:dyDescent="0.25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0</v>
      </c>
      <c r="H132" s="43">
        <v>0</v>
      </c>
      <c r="I132" s="43">
        <v>28</v>
      </c>
      <c r="J132" s="43">
        <v>115</v>
      </c>
      <c r="K132" s="44">
        <v>698</v>
      </c>
      <c r="L132" s="43">
        <v>7.94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39</v>
      </c>
      <c r="G133" s="43">
        <v>3</v>
      </c>
      <c r="H133" s="43">
        <v>0.3</v>
      </c>
      <c r="I133" s="43">
        <v>19</v>
      </c>
      <c r="J133" s="43">
        <v>93</v>
      </c>
      <c r="K133" s="44"/>
      <c r="L133" s="43">
        <v>3.43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36</v>
      </c>
      <c r="G134" s="43">
        <v>2.4</v>
      </c>
      <c r="H134" s="43">
        <v>0.3</v>
      </c>
      <c r="I134" s="43">
        <v>16</v>
      </c>
      <c r="J134" s="43">
        <v>80</v>
      </c>
      <c r="K134" s="44"/>
      <c r="L134" s="43">
        <v>2.79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585</v>
      </c>
      <c r="G137" s="19">
        <f t="shared" ref="G137:J137" si="64">SUM(G128:G136)</f>
        <v>22.4</v>
      </c>
      <c r="H137" s="19">
        <f t="shared" si="64"/>
        <v>25.6</v>
      </c>
      <c r="I137" s="19">
        <f t="shared" si="64"/>
        <v>114</v>
      </c>
      <c r="J137" s="19">
        <f t="shared" si="64"/>
        <v>819</v>
      </c>
      <c r="K137" s="25"/>
      <c r="L137" s="19">
        <f t="shared" ref="L137" si="65">SUM(L128:L136)</f>
        <v>95.710000000000008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925</v>
      </c>
      <c r="G138" s="32">
        <f t="shared" ref="G138" si="66">G127+G137</f>
        <v>36.979999999999997</v>
      </c>
      <c r="H138" s="32">
        <f t="shared" ref="H138" si="67">H127+H137</f>
        <v>47.95</v>
      </c>
      <c r="I138" s="32">
        <f t="shared" ref="I138" si="68">I127+I137</f>
        <v>191.51</v>
      </c>
      <c r="J138" s="32">
        <f t="shared" ref="J138:L138" si="69">J127+J137</f>
        <v>1417</v>
      </c>
      <c r="K138" s="32"/>
      <c r="L138" s="32">
        <f t="shared" si="69"/>
        <v>168.75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 t="s">
        <v>40</v>
      </c>
      <c r="G139" s="40">
        <v>7.1</v>
      </c>
      <c r="H139" s="40">
        <v>5.4</v>
      </c>
      <c r="I139" s="40">
        <v>43.95</v>
      </c>
      <c r="J139" s="40">
        <v>267</v>
      </c>
      <c r="K139" s="41">
        <v>173</v>
      </c>
      <c r="L139" s="40">
        <v>17.2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3.1</v>
      </c>
      <c r="H141" s="43">
        <v>3.8</v>
      </c>
      <c r="I141" s="43">
        <v>24.9</v>
      </c>
      <c r="J141" s="43">
        <v>110</v>
      </c>
      <c r="K141" s="44">
        <v>380</v>
      </c>
      <c r="L141" s="43">
        <v>12.55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52">
        <v>45595</v>
      </c>
      <c r="G142" s="43">
        <v>3.1</v>
      </c>
      <c r="H142" s="43">
        <v>8</v>
      </c>
      <c r="I142" s="43">
        <v>17</v>
      </c>
      <c r="J142" s="43">
        <v>148</v>
      </c>
      <c r="K142" s="44">
        <v>1</v>
      </c>
      <c r="L142" s="43">
        <v>11.75</v>
      </c>
    </row>
    <row r="143" spans="1:12" ht="15" x14ac:dyDescent="0.25">
      <c r="A143" s="23"/>
      <c r="B143" s="15"/>
      <c r="C143" s="11"/>
      <c r="D143" s="7" t="s">
        <v>24</v>
      </c>
      <c r="E143" s="42" t="s">
        <v>88</v>
      </c>
      <c r="F143" s="43">
        <v>100</v>
      </c>
      <c r="G143" s="43">
        <v>0.36</v>
      </c>
      <c r="H143" s="43">
        <v>0.27</v>
      </c>
      <c r="I143" s="43">
        <v>9.27</v>
      </c>
      <c r="J143" s="43">
        <v>42.3</v>
      </c>
      <c r="K143" s="44">
        <v>338</v>
      </c>
      <c r="L143" s="43">
        <v>28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45895</v>
      </c>
      <c r="G146" s="19">
        <f t="shared" ref="G146:J146" si="70">SUM(G139:G145)</f>
        <v>13.659999999999998</v>
      </c>
      <c r="H146" s="19">
        <f t="shared" si="70"/>
        <v>17.47</v>
      </c>
      <c r="I146" s="19">
        <f t="shared" si="70"/>
        <v>95.11999999999999</v>
      </c>
      <c r="J146" s="19">
        <f t="shared" si="70"/>
        <v>567.29999999999995</v>
      </c>
      <c r="K146" s="25"/>
      <c r="L146" s="19">
        <f t="shared" ref="L146" si="71">SUM(L139:L145)</f>
        <v>69.5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60</v>
      </c>
      <c r="G147" s="43">
        <v>1</v>
      </c>
      <c r="H147" s="43">
        <v>0</v>
      </c>
      <c r="I147" s="43">
        <v>1</v>
      </c>
      <c r="J147" s="43">
        <v>7</v>
      </c>
      <c r="K147" s="44"/>
      <c r="L147" s="43">
        <v>23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250</v>
      </c>
      <c r="G148" s="43">
        <v>6</v>
      </c>
      <c r="H148" s="43">
        <v>5</v>
      </c>
      <c r="I148" s="43">
        <v>19</v>
      </c>
      <c r="J148" s="43">
        <v>107</v>
      </c>
      <c r="K148" s="44">
        <v>138</v>
      </c>
      <c r="L148" s="43">
        <v>5.94</v>
      </c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130</v>
      </c>
      <c r="G149" s="43">
        <v>12</v>
      </c>
      <c r="H149" s="43">
        <v>16</v>
      </c>
      <c r="I149" s="43">
        <v>9</v>
      </c>
      <c r="J149" s="43">
        <v>211</v>
      </c>
      <c r="K149" s="44">
        <v>444</v>
      </c>
      <c r="L149" s="43">
        <v>56.59</v>
      </c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>
        <v>4</v>
      </c>
      <c r="H150" s="43">
        <v>5</v>
      </c>
      <c r="I150" s="43">
        <v>37</v>
      </c>
      <c r="J150" s="43">
        <v>210</v>
      </c>
      <c r="K150" s="44">
        <v>465</v>
      </c>
      <c r="L150" s="43">
        <v>11.84</v>
      </c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</v>
      </c>
      <c r="H151" s="43">
        <v>0</v>
      </c>
      <c r="I151" s="43">
        <v>28</v>
      </c>
      <c r="J151" s="43">
        <v>117</v>
      </c>
      <c r="K151" s="44">
        <v>585</v>
      </c>
      <c r="L151" s="43">
        <v>14.64</v>
      </c>
    </row>
    <row r="152" spans="1:12" ht="15" x14ac:dyDescent="0.25">
      <c r="A152" s="23"/>
      <c r="B152" s="15"/>
      <c r="C152" s="11"/>
      <c r="D152" s="7" t="s">
        <v>31</v>
      </c>
      <c r="E152" s="42" t="s">
        <v>105</v>
      </c>
      <c r="F152" s="43">
        <v>39</v>
      </c>
      <c r="G152" s="43">
        <v>3</v>
      </c>
      <c r="H152" s="43">
        <v>0.3</v>
      </c>
      <c r="I152" s="43">
        <v>19</v>
      </c>
      <c r="J152" s="43">
        <v>93</v>
      </c>
      <c r="K152" s="44"/>
      <c r="L152" s="43">
        <v>3.43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36</v>
      </c>
      <c r="G153" s="43">
        <v>2.4</v>
      </c>
      <c r="H153" s="43">
        <v>0.3</v>
      </c>
      <c r="I153" s="43">
        <v>16</v>
      </c>
      <c r="J153" s="43">
        <v>80</v>
      </c>
      <c r="K153" s="44"/>
      <c r="L153" s="43">
        <v>2.79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28.4</v>
      </c>
      <c r="H156" s="19">
        <f t="shared" si="72"/>
        <v>26.6</v>
      </c>
      <c r="I156" s="19">
        <f t="shared" si="72"/>
        <v>129</v>
      </c>
      <c r="J156" s="19">
        <f t="shared" si="72"/>
        <v>825</v>
      </c>
      <c r="K156" s="25"/>
      <c r="L156" s="19">
        <f t="shared" ref="L156" si="73">SUM(L147:L155)</f>
        <v>118.23000000000002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46760</v>
      </c>
      <c r="G157" s="32">
        <f t="shared" ref="G157" si="74">G146+G156</f>
        <v>42.059999999999995</v>
      </c>
      <c r="H157" s="32">
        <f t="shared" ref="H157" si="75">H146+H156</f>
        <v>44.07</v>
      </c>
      <c r="I157" s="32">
        <f t="shared" ref="I157" si="76">I146+I156</f>
        <v>224.12</v>
      </c>
      <c r="J157" s="32">
        <f t="shared" ref="J157:L157" si="77">J146+J156</f>
        <v>1392.3</v>
      </c>
      <c r="K157" s="32"/>
      <c r="L157" s="32">
        <f t="shared" si="77"/>
        <v>187.73000000000002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 t="s">
        <v>40</v>
      </c>
      <c r="G158" s="40">
        <v>9.51</v>
      </c>
      <c r="H158" s="40">
        <v>6.1</v>
      </c>
      <c r="I158" s="40">
        <v>40.51</v>
      </c>
      <c r="J158" s="40">
        <v>269</v>
      </c>
      <c r="K158" s="41">
        <v>181</v>
      </c>
      <c r="L158" s="40">
        <v>15.41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5.8</v>
      </c>
      <c r="H160" s="43">
        <v>3.4</v>
      </c>
      <c r="I160" s="43">
        <v>8</v>
      </c>
      <c r="J160" s="43">
        <v>60</v>
      </c>
      <c r="K160" s="44">
        <v>378</v>
      </c>
      <c r="L160" s="43">
        <v>6.66</v>
      </c>
    </row>
    <row r="161" spans="1:12" ht="15" x14ac:dyDescent="0.25">
      <c r="A161" s="23"/>
      <c r="B161" s="15"/>
      <c r="C161" s="11"/>
      <c r="D161" s="7" t="s">
        <v>23</v>
      </c>
      <c r="E161" s="42" t="s">
        <v>76</v>
      </c>
      <c r="F161" s="43" t="s">
        <v>77</v>
      </c>
      <c r="G161" s="43">
        <v>6.14</v>
      </c>
      <c r="H161" s="43">
        <v>6.48</v>
      </c>
      <c r="I161" s="43">
        <v>10.28</v>
      </c>
      <c r="J161" s="43">
        <v>82.28</v>
      </c>
      <c r="K161" s="44">
        <v>3</v>
      </c>
      <c r="L161" s="43">
        <v>22.78</v>
      </c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0.6</v>
      </c>
      <c r="H162" s="43">
        <v>0</v>
      </c>
      <c r="I162" s="43">
        <v>11</v>
      </c>
      <c r="J162" s="43">
        <v>71</v>
      </c>
      <c r="K162" s="44">
        <v>338</v>
      </c>
      <c r="L162" s="43">
        <v>22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8">SUM(G158:G164)</f>
        <v>22.05</v>
      </c>
      <c r="H165" s="19">
        <f t="shared" si="78"/>
        <v>15.98</v>
      </c>
      <c r="I165" s="19">
        <f t="shared" si="78"/>
        <v>69.789999999999992</v>
      </c>
      <c r="J165" s="19">
        <f t="shared" si="78"/>
        <v>482.28</v>
      </c>
      <c r="K165" s="25"/>
      <c r="L165" s="19">
        <f t="shared" ref="L165" si="79">SUM(L158:L164)</f>
        <v>66.849999999999994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60</v>
      </c>
      <c r="G166" s="43">
        <v>1</v>
      </c>
      <c r="H166" s="43">
        <v>0</v>
      </c>
      <c r="I166" s="43">
        <v>5</v>
      </c>
      <c r="J166" s="43">
        <v>33</v>
      </c>
      <c r="K166" s="44"/>
      <c r="L166" s="43">
        <v>18.04</v>
      </c>
    </row>
    <row r="167" spans="1:12" ht="15" x14ac:dyDescent="0.25">
      <c r="A167" s="23"/>
      <c r="B167" s="15"/>
      <c r="C167" s="11"/>
      <c r="D167" s="7" t="s">
        <v>27</v>
      </c>
      <c r="E167" s="42" t="s">
        <v>107</v>
      </c>
      <c r="F167" s="43">
        <v>270</v>
      </c>
      <c r="G167" s="43">
        <v>7</v>
      </c>
      <c r="H167" s="43">
        <v>5</v>
      </c>
      <c r="I167" s="43">
        <v>22</v>
      </c>
      <c r="J167" s="43">
        <v>167</v>
      </c>
      <c r="K167" s="44">
        <v>83</v>
      </c>
      <c r="L167" s="43">
        <v>14.84</v>
      </c>
    </row>
    <row r="168" spans="1:12" ht="15" x14ac:dyDescent="0.25">
      <c r="A168" s="23"/>
      <c r="B168" s="15"/>
      <c r="C168" s="11"/>
      <c r="D168" s="7" t="s">
        <v>28</v>
      </c>
      <c r="E168" s="42" t="s">
        <v>108</v>
      </c>
      <c r="F168" s="43">
        <v>100</v>
      </c>
      <c r="G168" s="43">
        <v>13</v>
      </c>
      <c r="H168" s="43">
        <v>14</v>
      </c>
      <c r="I168" s="43">
        <v>11</v>
      </c>
      <c r="J168" s="43">
        <v>174</v>
      </c>
      <c r="K168" s="44">
        <v>277</v>
      </c>
      <c r="L168" s="43">
        <v>48.94</v>
      </c>
    </row>
    <row r="169" spans="1:12" ht="15" x14ac:dyDescent="0.2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7</v>
      </c>
      <c r="H169" s="43">
        <v>3</v>
      </c>
      <c r="I169" s="43">
        <v>36</v>
      </c>
      <c r="J169" s="43">
        <v>160</v>
      </c>
      <c r="K169" s="44">
        <v>469</v>
      </c>
      <c r="L169" s="43">
        <v>11.48</v>
      </c>
    </row>
    <row r="170" spans="1:12" ht="15" x14ac:dyDescent="0.2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1</v>
      </c>
      <c r="H170" s="43">
        <v>0</v>
      </c>
      <c r="I170" s="43">
        <v>20</v>
      </c>
      <c r="J170" s="43">
        <v>92</v>
      </c>
      <c r="K170" s="44">
        <v>389</v>
      </c>
      <c r="L170" s="43">
        <v>13.8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39</v>
      </c>
      <c r="G171" s="43">
        <v>3</v>
      </c>
      <c r="H171" s="43">
        <v>0.3</v>
      </c>
      <c r="I171" s="43">
        <v>19</v>
      </c>
      <c r="J171" s="43">
        <v>93</v>
      </c>
      <c r="K171" s="44"/>
      <c r="L171" s="43">
        <v>3.43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36</v>
      </c>
      <c r="G172" s="43">
        <v>2.4</v>
      </c>
      <c r="H172" s="43">
        <v>0.3</v>
      </c>
      <c r="I172" s="43">
        <v>16</v>
      </c>
      <c r="J172" s="43">
        <v>80</v>
      </c>
      <c r="K172" s="44"/>
      <c r="L172" s="43">
        <v>2.79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855</v>
      </c>
      <c r="G175" s="19">
        <f t="shared" ref="G175:J175" si="80">SUM(G166:G174)</f>
        <v>34.4</v>
      </c>
      <c r="H175" s="19">
        <f t="shared" si="80"/>
        <v>22.6</v>
      </c>
      <c r="I175" s="19">
        <f t="shared" si="80"/>
        <v>129</v>
      </c>
      <c r="J175" s="19">
        <f t="shared" si="80"/>
        <v>799</v>
      </c>
      <c r="K175" s="25"/>
      <c r="L175" s="19">
        <f t="shared" ref="L175" si="81">SUM(L166:L174)</f>
        <v>113.32000000000001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1155</v>
      </c>
      <c r="G176" s="32">
        <f t="shared" ref="G176" si="82">G165+G175</f>
        <v>56.45</v>
      </c>
      <c r="H176" s="32">
        <f t="shared" ref="H176" si="83">H165+H175</f>
        <v>38.58</v>
      </c>
      <c r="I176" s="32">
        <f t="shared" ref="I176" si="84">I165+I175</f>
        <v>198.79</v>
      </c>
      <c r="J176" s="32">
        <f t="shared" ref="J176:L176" si="85">J165+J175</f>
        <v>1281.28</v>
      </c>
      <c r="K176" s="32"/>
      <c r="L176" s="32">
        <f t="shared" si="85"/>
        <v>180.17000000000002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 t="s">
        <v>64</v>
      </c>
      <c r="G177" s="40">
        <v>8.51</v>
      </c>
      <c r="H177" s="40">
        <v>6.8</v>
      </c>
      <c r="I177" s="40">
        <v>40.26</v>
      </c>
      <c r="J177" s="40">
        <v>225.7</v>
      </c>
      <c r="K177" s="41">
        <v>204</v>
      </c>
      <c r="L177" s="40">
        <v>34.869999999999997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3.1</v>
      </c>
      <c r="H179" s="43">
        <v>3.8</v>
      </c>
      <c r="I179" s="43">
        <v>24.9</v>
      </c>
      <c r="J179" s="43">
        <v>110</v>
      </c>
      <c r="K179" s="44">
        <v>380</v>
      </c>
      <c r="L179" s="43">
        <v>12.55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 t="s">
        <v>66</v>
      </c>
      <c r="G180" s="43">
        <v>3.66</v>
      </c>
      <c r="H180" s="43">
        <v>10.25</v>
      </c>
      <c r="I180" s="43">
        <v>20</v>
      </c>
      <c r="J180" s="43">
        <v>206.3</v>
      </c>
      <c r="K180" s="44">
        <v>1</v>
      </c>
      <c r="L180" s="43">
        <v>14.25</v>
      </c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0.4</v>
      </c>
      <c r="H181" s="43">
        <v>0.4</v>
      </c>
      <c r="I181" s="43">
        <v>10</v>
      </c>
      <c r="J181" s="43">
        <v>47</v>
      </c>
      <c r="K181" s="44">
        <v>338</v>
      </c>
      <c r="L181" s="43">
        <v>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6">SUM(G177:G183)</f>
        <v>15.67</v>
      </c>
      <c r="H184" s="19">
        <f t="shared" si="86"/>
        <v>21.25</v>
      </c>
      <c r="I184" s="19">
        <f t="shared" si="86"/>
        <v>95.16</v>
      </c>
      <c r="J184" s="19">
        <f t="shared" si="86"/>
        <v>589</v>
      </c>
      <c r="K184" s="25"/>
      <c r="L184" s="19">
        <f t="shared" ref="L184" si="87">SUM(L177:L183)</f>
        <v>73.67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60</v>
      </c>
      <c r="G185" s="43">
        <v>1</v>
      </c>
      <c r="H185" s="43">
        <v>3</v>
      </c>
      <c r="I185" s="43">
        <v>2</v>
      </c>
      <c r="J185" s="43">
        <v>37</v>
      </c>
      <c r="K185" s="44">
        <v>37</v>
      </c>
      <c r="L185" s="43">
        <v>18.38</v>
      </c>
    </row>
    <row r="186" spans="1:12" ht="15" x14ac:dyDescent="0.25">
      <c r="A186" s="23"/>
      <c r="B186" s="15"/>
      <c r="C186" s="11"/>
      <c r="D186" s="7" t="s">
        <v>27</v>
      </c>
      <c r="E186" s="42" t="s">
        <v>109</v>
      </c>
      <c r="F186" s="43" t="s">
        <v>110</v>
      </c>
      <c r="G186" s="43">
        <v>9</v>
      </c>
      <c r="H186" s="43">
        <v>7</v>
      </c>
      <c r="I186" s="43">
        <v>11</v>
      </c>
      <c r="J186" s="43">
        <v>146</v>
      </c>
      <c r="K186" s="44">
        <v>99</v>
      </c>
      <c r="L186" s="43">
        <v>10.050000000000001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111</v>
      </c>
      <c r="F187" s="43">
        <v>230</v>
      </c>
      <c r="G187" s="43">
        <v>12.6</v>
      </c>
      <c r="H187" s="43">
        <v>17.7</v>
      </c>
      <c r="I187" s="43">
        <v>34</v>
      </c>
      <c r="J187" s="43">
        <v>303</v>
      </c>
      <c r="K187" s="44">
        <v>263</v>
      </c>
      <c r="L187" s="43">
        <v>53.57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92</v>
      </c>
      <c r="F189" s="43">
        <v>200</v>
      </c>
      <c r="G189" s="43">
        <v>0</v>
      </c>
      <c r="H189" s="43">
        <v>0</v>
      </c>
      <c r="I189" s="43">
        <v>28</v>
      </c>
      <c r="J189" s="43">
        <v>115</v>
      </c>
      <c r="K189" s="44">
        <v>698</v>
      </c>
      <c r="L189" s="43">
        <v>7.94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39</v>
      </c>
      <c r="G190" s="43">
        <v>3</v>
      </c>
      <c r="H190" s="43">
        <v>0.3</v>
      </c>
      <c r="I190" s="43">
        <v>19</v>
      </c>
      <c r="J190" s="43">
        <v>93</v>
      </c>
      <c r="K190" s="44"/>
      <c r="L190" s="43">
        <v>3.43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36</v>
      </c>
      <c r="G191" s="43">
        <v>2.4</v>
      </c>
      <c r="H191" s="43">
        <v>0.3</v>
      </c>
      <c r="I191" s="43">
        <v>16</v>
      </c>
      <c r="J191" s="43">
        <v>80</v>
      </c>
      <c r="K191" s="44"/>
      <c r="L191" s="43">
        <v>2.79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565</v>
      </c>
      <c r="G194" s="19">
        <f t="shared" ref="G194:J194" si="88">SUM(G185:G193)</f>
        <v>28</v>
      </c>
      <c r="H194" s="19">
        <f t="shared" si="88"/>
        <v>28.3</v>
      </c>
      <c r="I194" s="19">
        <f t="shared" si="88"/>
        <v>110</v>
      </c>
      <c r="J194" s="19">
        <f t="shared" si="88"/>
        <v>774</v>
      </c>
      <c r="K194" s="25"/>
      <c r="L194" s="19">
        <f t="shared" ref="L194" si="89">SUM(L185:L193)</f>
        <v>96.160000000000011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865</v>
      </c>
      <c r="G195" s="32">
        <f t="shared" ref="G195" si="90">G184+G194</f>
        <v>43.67</v>
      </c>
      <c r="H195" s="32">
        <f t="shared" ref="H195" si="91">H184+H194</f>
        <v>49.55</v>
      </c>
      <c r="I195" s="32">
        <f t="shared" ref="I195" si="92">I184+I194</f>
        <v>205.16</v>
      </c>
      <c r="J195" s="32">
        <f t="shared" ref="J195:L195" si="93">J184+J194</f>
        <v>1363</v>
      </c>
      <c r="K195" s="32"/>
      <c r="L195" s="32">
        <f t="shared" si="93"/>
        <v>169.83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45.923999999999999</v>
      </c>
      <c r="H196" s="34">
        <f t="shared" si="94"/>
        <v>43.962000000000003</v>
      </c>
      <c r="I196" s="34">
        <f t="shared" si="94"/>
        <v>201.52</v>
      </c>
      <c r="J196" s="34">
        <f t="shared" si="94"/>
        <v>1370.2159999999999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176.72499999999999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2024-01-11T09:59:10Z</dcterms:modified>
</cp:coreProperties>
</file>